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_c_000\Desktop\"/>
    </mc:Choice>
  </mc:AlternateContent>
  <bookViews>
    <workbookView xWindow="0" yWindow="0" windowWidth="20490" windowHeight="82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Plan1!$A$1:$L$59</definedName>
  </definedNames>
  <calcPr calcId="162913"/>
</workbook>
</file>

<file path=xl/calcChain.xml><?xml version="1.0" encoding="utf-8"?>
<calcChain xmlns="http://schemas.openxmlformats.org/spreadsheetml/2006/main">
  <c r="H55" i="1" l="1"/>
  <c r="G58" i="1" l="1"/>
  <c r="K55" i="1"/>
  <c r="K57" i="1" s="1"/>
  <c r="J55" i="1"/>
  <c r="J57" i="1" s="1"/>
  <c r="I55" i="1" l="1"/>
</calcChain>
</file>

<file path=xl/sharedStrings.xml><?xml version="1.0" encoding="utf-8"?>
<sst xmlns="http://schemas.openxmlformats.org/spreadsheetml/2006/main" count="276" uniqueCount="141">
  <si>
    <t>Jogo</t>
  </si>
  <si>
    <t>Data</t>
  </si>
  <si>
    <t>Time mandante</t>
  </si>
  <si>
    <t>Placar</t>
  </si>
  <si>
    <t>GOL NORTE</t>
  </si>
  <si>
    <t>GOL SUL</t>
  </si>
  <si>
    <t>Time visitante</t>
  </si>
  <si>
    <t>Público pagante</t>
  </si>
  <si>
    <t>Renda bruta</t>
  </si>
  <si>
    <t>19 de novembro de 2014</t>
  </si>
  <si>
    <t>Palmeiras</t>
  </si>
  <si>
    <t>0–2</t>
  </si>
  <si>
    <t>Sport</t>
  </si>
  <si>
    <t>7 de dezembro de 2014</t>
  </si>
  <si>
    <t>1–1</t>
  </si>
  <si>
    <t>Atlético-PR</t>
  </si>
  <si>
    <t>17 de janeiro de 2015</t>
  </si>
  <si>
    <t>3–1</t>
  </si>
  <si>
    <t>Shandong Luneng</t>
  </si>
  <si>
    <t>25 de janeiro de 2015</t>
  </si>
  <si>
    <t>3–2</t>
  </si>
  <si>
    <t>Red Bull Brasil</t>
  </si>
  <si>
    <t>5 de fevereiro de 2015</t>
  </si>
  <si>
    <t>0–1</t>
  </si>
  <si>
    <t>Ponte Preta</t>
  </si>
  <si>
    <t>8 de fevereiro de 2015</t>
  </si>
  <si>
    <t>Corinthians</t>
  </si>
  <si>
    <t>11 de fevereiro de 2015</t>
  </si>
  <si>
    <t>3–0</t>
  </si>
  <si>
    <t>Rio Claro</t>
  </si>
  <si>
    <t>28 de fevereiro de 2015</t>
  </si>
  <si>
    <t>2–0</t>
  </si>
  <si>
    <t>Capivariano</t>
  </si>
  <si>
    <t>7 de março de 2015</t>
  </si>
  <si>
    <t>1–0</t>
  </si>
  <si>
    <t>Bragantino</t>
  </si>
  <si>
    <t>15 de março de 2015</t>
  </si>
  <si>
    <t>XV de Piracicaba</t>
  </si>
  <si>
    <t>25 de março de 2015</t>
  </si>
  <si>
    <t>São Paulo</t>
  </si>
  <si>
    <t>4 de abril de 2015</t>
  </si>
  <si>
    <t>Mogi Mirim</t>
  </si>
  <si>
    <t>12 de abril de 2015</t>
  </si>
  <si>
    <t>Botafogo-SP</t>
  </si>
  <si>
    <t>26 de abril de 2015</t>
  </si>
  <si>
    <t>Santos</t>
  </si>
  <si>
    <t>9 de maio de 2015</t>
  </si>
  <si>
    <t>2–2</t>
  </si>
  <si>
    <t>Atlético Mineiro</t>
  </si>
  <si>
    <t>12 de maio de 2015</t>
  </si>
  <si>
    <t>5–1</t>
  </si>
  <si>
    <t>Sampaio Corrêa</t>
  </si>
  <si>
    <t>24 de maio de 2015</t>
  </si>
  <si>
    <t>Goiás</t>
  </si>
  <si>
    <t>27 de maio de 2015</t>
  </si>
  <si>
    <t>0–0</t>
  </si>
  <si>
    <t>ASA</t>
  </si>
  <si>
    <t>4 de junho de 2015</t>
  </si>
  <si>
    <t>Internacional</t>
  </si>
  <si>
    <t>14 de junho de 2015</t>
  </si>
  <si>
    <t>2–1</t>
  </si>
  <si>
    <t>Fluminense</t>
  </si>
  <si>
    <t>28 de junho de 2015</t>
  </si>
  <si>
    <t>4–0</t>
  </si>
  <si>
    <t>1 de julho de 2015</t>
  </si>
  <si>
    <t>Chapecoense</t>
  </si>
  <si>
    <t>8 de julho de 2015</t>
  </si>
  <si>
    <t>Avaí</t>
  </si>
  <si>
    <t>19 de julho de 2015</t>
  </si>
  <si>
    <t>2 de agosto de 2015</t>
  </si>
  <si>
    <t>Atlético Paranaense</t>
  </si>
  <si>
    <t>16 de agosto de 2015</t>
  </si>
  <si>
    <t>4–2</t>
  </si>
  <si>
    <t>Flamengo</t>
  </si>
  <si>
    <t>19 de agosto de 2015</t>
  </si>
  <si>
    <t>Cruzeiro</t>
  </si>
  <si>
    <t>30 de agosto de 2015</t>
  </si>
  <si>
    <t>Joinville</t>
  </si>
  <si>
    <t>6 de setembro de 2015</t>
  </si>
  <si>
    <t>3–3</t>
  </si>
  <si>
    <t>12 de setembro de 2015</t>
  </si>
  <si>
    <t>Figueirense</t>
  </si>
  <si>
    <t>30 de setembro de 2015</t>
  </si>
  <si>
    <t>14 de outubro de 2015</t>
  </si>
  <si>
    <t>28 de outubro de 2015</t>
  </si>
  <si>
    <t>2(4)–(1)1</t>
  </si>
  <si>
    <t>8 de novembro de 2015</t>
  </si>
  <si>
    <t>Vasco</t>
  </si>
  <si>
    <t>21 de novembro de 2015</t>
  </si>
  <si>
    <t>29 de novembro de 2015</t>
  </si>
  <si>
    <t>0-2</t>
  </si>
  <si>
    <t>Coritiba</t>
  </si>
  <si>
    <t>2 de dezembro de 2015</t>
  </si>
  <si>
    <t>2(4)-(3)1</t>
  </si>
  <si>
    <t>13 de fevereiro de 2016</t>
  </si>
  <si>
    <t>Linense</t>
  </si>
  <si>
    <t>20 de fevereiro de 2016</t>
  </si>
  <si>
    <t>0-0</t>
  </si>
  <si>
    <t>28 de fevereiro de 2016</t>
  </si>
  <si>
    <t>Ferroviária</t>
  </si>
  <si>
    <t>3 de março de 2016</t>
  </si>
  <si>
    <t>2-0</t>
  </si>
  <si>
    <t>Rosario Central</t>
  </si>
  <si>
    <t>6 de março de 2016</t>
  </si>
  <si>
    <t>9 de março de 2016</t>
  </si>
  <si>
    <t>Nacional</t>
  </si>
  <si>
    <t>14 de abril de 2016</t>
  </si>
  <si>
    <t>4-0</t>
  </si>
  <si>
    <t>River Plate-URU</t>
  </si>
  <si>
    <t>18 de abril de 2016</t>
  </si>
  <si>
    <t>São Bernardo</t>
  </si>
  <si>
    <t>15 de maio de 2016</t>
  </si>
  <si>
    <t>25 de maio de 2016</t>
  </si>
  <si>
    <t>12 de junho de 2016</t>
  </si>
  <si>
    <t>1-0</t>
  </si>
  <si>
    <t>18 de junho de 2016</t>
  </si>
  <si>
    <t>Santa Cruz</t>
  </si>
  <si>
    <t>21 de junho de 2016</t>
  </si>
  <si>
    <t>América-MG</t>
  </si>
  <si>
    <t>30 de junho de 2016</t>
  </si>
  <si>
    <t>1-2</t>
  </si>
  <si>
    <t>4-1</t>
  </si>
  <si>
    <t>3-1</t>
  </si>
  <si>
    <t>Competição</t>
  </si>
  <si>
    <t>Campeonato Brasileiro de 2014</t>
  </si>
  <si>
    <t>Amistoso internacional</t>
  </si>
  <si>
    <t>Amistoso</t>
  </si>
  <si>
    <t>Campeonato Paulista de 2015</t>
  </si>
  <si>
    <t>Campeonato Brasileiro de 2015</t>
  </si>
  <si>
    <t>Copa do Brasil de 2015</t>
  </si>
  <si>
    <t>Campeonato Paulista de 2016</t>
  </si>
  <si>
    <t>Copa Libertadores da América de 2016</t>
  </si>
  <si>
    <t>Campeonato Brasileiro de 2016</t>
  </si>
  <si>
    <t>TOTAL</t>
  </si>
  <si>
    <t>Audax</t>
  </si>
  <si>
    <t>31 de janeiro de 2015</t>
  </si>
  <si>
    <t>1-3</t>
  </si>
  <si>
    <t>MÉDIA DE PÚBLICO PAGANTE / RENDA</t>
  </si>
  <si>
    <t xml:space="preserve">                   GOLS SOFRIDOS</t>
  </si>
  <si>
    <t>PÊNALTIS BATIDOS NO GOL SUL</t>
  </si>
  <si>
    <t>VITÓRIAS: 33 EMPATES: 7 DERROTAS: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</si>
</sst>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"/>
    <numFmt numFmtId="173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4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theme="6" tint="0.39994506668294322"/>
      </left>
      <right style="thick">
        <color theme="6" tint="0.39991454817346722"/>
      </right>
      <top style="thick">
        <color theme="6" tint="0.39994506668294322"/>
      </top>
      <bottom style="thick">
        <color theme="6" tint="0.39991454817346722"/>
      </bottom>
      <diagonal/>
    </border>
    <border>
      <left style="thick">
        <color theme="6" tint="0.39991454817346722"/>
      </left>
      <right style="thick">
        <color theme="6" tint="0.39991454817346722"/>
      </right>
      <top style="thick">
        <color theme="6" tint="0.39994506668294322"/>
      </top>
      <bottom style="thick">
        <color theme="6" tint="0.39991454817346722"/>
      </bottom>
      <diagonal/>
    </border>
    <border>
      <left style="thick">
        <color theme="6" tint="0.39991454817346722"/>
      </left>
      <right style="thick">
        <color theme="6" tint="0.39994506668294322"/>
      </right>
      <top style="thick">
        <color theme="6" tint="0.39994506668294322"/>
      </top>
      <bottom style="thick">
        <color theme="6" tint="0.39991454817346722"/>
      </bottom>
      <diagonal/>
    </border>
    <border>
      <left style="thick">
        <color theme="6" tint="0.39994506668294322"/>
      </left>
      <right style="thick">
        <color theme="6" tint="0.39991454817346722"/>
      </right>
      <top style="thick">
        <color theme="6" tint="0.39991454817346722"/>
      </top>
      <bottom style="thick">
        <color theme="6" tint="0.39991454817346722"/>
      </bottom>
      <diagonal/>
    </border>
    <border>
      <left style="thick">
        <color theme="6" tint="0.39991454817346722"/>
      </left>
      <right style="thick">
        <color theme="6" tint="0.39991454817346722"/>
      </right>
      <top style="thick">
        <color theme="6" tint="0.39991454817346722"/>
      </top>
      <bottom style="thick">
        <color theme="6" tint="0.39991454817346722"/>
      </bottom>
      <diagonal/>
    </border>
    <border>
      <left style="thick">
        <color theme="6" tint="0.39991454817346722"/>
      </left>
      <right style="thick">
        <color theme="6" tint="0.39994506668294322"/>
      </right>
      <top style="thick">
        <color theme="6" tint="0.39991454817346722"/>
      </top>
      <bottom style="thick">
        <color theme="6" tint="0.39991454817346722"/>
      </bottom>
      <diagonal/>
    </border>
    <border>
      <left style="thick">
        <color theme="6" tint="0.39991454817346722"/>
      </left>
      <right style="thick">
        <color theme="6" tint="0.39991454817346722"/>
      </right>
      <top style="thick">
        <color theme="6" tint="0.39991454817346722"/>
      </top>
      <bottom style="thick">
        <color theme="6" tint="0.39994506668294322"/>
      </bottom>
      <diagonal/>
    </border>
    <border>
      <left style="thick">
        <color theme="6" tint="0.39991454817346722"/>
      </left>
      <right/>
      <top style="thick">
        <color theme="6" tint="0.39991454817346722"/>
      </top>
      <bottom style="thick">
        <color theme="6" tint="0.39991454817346722"/>
      </bottom>
      <diagonal/>
    </border>
    <border>
      <left/>
      <right style="thick">
        <color theme="6" tint="0.39991454817346722"/>
      </right>
      <top style="thick">
        <color theme="6" tint="0.39991454817346722"/>
      </top>
      <bottom style="thick">
        <color theme="6" tint="0.39991454817346722"/>
      </bottom>
      <diagonal/>
    </border>
    <border>
      <left style="thick">
        <color theme="6" tint="0.39994506668294322"/>
      </left>
      <right/>
      <top style="thick">
        <color theme="6" tint="0.39991454817346722"/>
      </top>
      <bottom style="thick">
        <color theme="6" tint="0.39991454817346722"/>
      </bottom>
      <diagonal/>
    </border>
    <border>
      <left/>
      <right/>
      <top style="thick">
        <color theme="6" tint="0.39991454817346722"/>
      </top>
      <bottom style="thick">
        <color theme="6" tint="0.39991454817346722"/>
      </bottom>
      <diagonal/>
    </border>
    <border>
      <left style="thick">
        <color theme="6" tint="0.39994506668294322"/>
      </left>
      <right style="thin">
        <color theme="6" tint="-0.24994659260841701"/>
      </right>
      <top style="thick">
        <color theme="6" tint="0.39994506668294322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0.39994506668294322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theme="6" tint="0.39994506668294322"/>
      </right>
      <top style="thick">
        <color theme="6" tint="0.39994506668294322"/>
      </top>
      <bottom style="thin">
        <color theme="6" tint="-0.24994659260841701"/>
      </bottom>
      <diagonal/>
    </border>
    <border>
      <left style="thick">
        <color theme="6" tint="0.39994506668294322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theme="6" tint="0.39994506668294322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0.39994506668294322"/>
      </left>
      <right style="thin">
        <color theme="6" tint="-0.24994659260841701"/>
      </right>
      <top style="thin">
        <color theme="6" tint="-0.24994659260841701"/>
      </top>
      <bottom style="thick">
        <color theme="6" tint="0.3999450666829432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0.39994506668294322"/>
      </bottom>
      <diagonal/>
    </border>
    <border>
      <left style="thin">
        <color theme="6" tint="-0.24994659260841701"/>
      </left>
      <right style="thick">
        <color theme="6" tint="0.39994506668294322"/>
      </right>
      <top style="thin">
        <color theme="6" tint="-0.24994659260841701"/>
      </top>
      <bottom style="thick">
        <color theme="6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3" fillId="0" borderId="21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abSelected="1" topLeftCell="A36" zoomScale="80" zoomScaleNormal="80" zoomScaleSheetLayoutView="80" workbookViewId="0">
      <selection activeCell="H49" sqref="H49"/>
    </sheetView>
  </sheetViews>
  <sheetFormatPr defaultRowHeight="15" x14ac:dyDescent="0.25"/>
  <cols>
    <col min="1" max="1" width="2" style="26" customWidth="1"/>
    <col min="2" max="2" width="9.140625" style="26"/>
    <col min="3" max="3" width="15.85546875" style="26" customWidth="1"/>
    <col min="4" max="4" width="19" style="26" customWidth="1"/>
    <col min="5" max="5" width="35.42578125" style="26" customWidth="1"/>
    <col min="6" max="6" width="25.5703125" style="27" customWidth="1"/>
    <col min="7" max="7" width="9.140625" style="28"/>
    <col min="8" max="8" width="14.140625" style="1" customWidth="1"/>
    <col min="9" max="9" width="12.85546875" style="1" customWidth="1"/>
    <col min="10" max="10" width="16.7109375" style="29" customWidth="1"/>
    <col min="11" max="11" width="24" style="30" customWidth="1"/>
    <col min="12" max="12" width="25.140625" style="26" bestFit="1" customWidth="1"/>
    <col min="13" max="16384" width="9.140625" style="26"/>
  </cols>
  <sheetData>
    <row r="1" spans="2:11" ht="15.75" thickBot="1" x14ac:dyDescent="0.3"/>
    <row r="2" spans="2:11" s="1" customFormat="1" ht="16.5" thickTop="1" x14ac:dyDescent="0.25">
      <c r="B2" s="19" t="s">
        <v>0</v>
      </c>
      <c r="C2" s="20" t="s">
        <v>2</v>
      </c>
      <c r="D2" s="20" t="s">
        <v>6</v>
      </c>
      <c r="E2" s="20" t="s">
        <v>123</v>
      </c>
      <c r="F2" s="21" t="s">
        <v>1</v>
      </c>
      <c r="G2" s="22" t="s">
        <v>3</v>
      </c>
      <c r="H2" s="20" t="s">
        <v>4</v>
      </c>
      <c r="I2" s="20" t="s">
        <v>5</v>
      </c>
      <c r="J2" s="23" t="s">
        <v>7</v>
      </c>
      <c r="K2" s="24" t="s">
        <v>8</v>
      </c>
    </row>
    <row r="3" spans="2:11" x14ac:dyDescent="0.25">
      <c r="B3" s="5">
        <v>1</v>
      </c>
      <c r="C3" s="6" t="s">
        <v>10</v>
      </c>
      <c r="D3" s="6" t="s">
        <v>12</v>
      </c>
      <c r="E3" s="6" t="s">
        <v>124</v>
      </c>
      <c r="F3" s="7" t="s">
        <v>9</v>
      </c>
      <c r="G3" s="8" t="s">
        <v>11</v>
      </c>
      <c r="H3" s="9">
        <v>0</v>
      </c>
      <c r="I3" s="9">
        <v>0</v>
      </c>
      <c r="J3" s="10">
        <v>35939</v>
      </c>
      <c r="K3" s="11">
        <v>4915885</v>
      </c>
    </row>
    <row r="4" spans="2:11" x14ac:dyDescent="0.25">
      <c r="B4" s="5">
        <v>2</v>
      </c>
      <c r="C4" s="6" t="s">
        <v>10</v>
      </c>
      <c r="D4" s="6" t="s">
        <v>15</v>
      </c>
      <c r="E4" s="6" t="s">
        <v>124</v>
      </c>
      <c r="F4" s="7" t="s">
        <v>13</v>
      </c>
      <c r="G4" s="8" t="s">
        <v>14</v>
      </c>
      <c r="H4" s="9">
        <v>1</v>
      </c>
      <c r="I4" s="9">
        <v>0</v>
      </c>
      <c r="J4" s="10">
        <v>33151</v>
      </c>
      <c r="K4" s="11">
        <v>2976260</v>
      </c>
    </row>
    <row r="5" spans="2:11" x14ac:dyDescent="0.25">
      <c r="B5" s="5">
        <v>3</v>
      </c>
      <c r="C5" s="6" t="s">
        <v>10</v>
      </c>
      <c r="D5" s="6" t="s">
        <v>18</v>
      </c>
      <c r="E5" s="6" t="s">
        <v>125</v>
      </c>
      <c r="F5" s="7" t="s">
        <v>16</v>
      </c>
      <c r="G5" s="8" t="s">
        <v>17</v>
      </c>
      <c r="H5" s="9">
        <v>2</v>
      </c>
      <c r="I5" s="9">
        <v>1</v>
      </c>
      <c r="J5" s="10">
        <v>27013</v>
      </c>
      <c r="K5" s="11">
        <v>1568020</v>
      </c>
    </row>
    <row r="6" spans="2:11" x14ac:dyDescent="0.25">
      <c r="B6" s="5">
        <v>4</v>
      </c>
      <c r="C6" s="6" t="s">
        <v>10</v>
      </c>
      <c r="D6" s="6" t="s">
        <v>21</v>
      </c>
      <c r="E6" s="6" t="s">
        <v>126</v>
      </c>
      <c r="F6" s="7" t="s">
        <v>19</v>
      </c>
      <c r="G6" s="8" t="s">
        <v>20</v>
      </c>
      <c r="H6" s="9">
        <v>2</v>
      </c>
      <c r="I6" s="9">
        <v>1</v>
      </c>
      <c r="J6" s="10">
        <v>20151</v>
      </c>
      <c r="K6" s="11">
        <v>944345</v>
      </c>
    </row>
    <row r="7" spans="2:11" x14ac:dyDescent="0.25">
      <c r="B7" s="5">
        <v>5</v>
      </c>
      <c r="C7" s="6" t="s">
        <v>134</v>
      </c>
      <c r="D7" s="6" t="s">
        <v>10</v>
      </c>
      <c r="E7" s="6" t="s">
        <v>127</v>
      </c>
      <c r="F7" s="7" t="s">
        <v>135</v>
      </c>
      <c r="G7" s="8" t="s">
        <v>136</v>
      </c>
      <c r="H7" s="9">
        <v>0</v>
      </c>
      <c r="I7" s="9">
        <v>3</v>
      </c>
      <c r="J7" s="10">
        <v>24894</v>
      </c>
      <c r="K7" s="11">
        <v>1655220</v>
      </c>
    </row>
    <row r="8" spans="2:11" x14ac:dyDescent="0.25">
      <c r="B8" s="5">
        <v>6</v>
      </c>
      <c r="C8" s="6" t="s">
        <v>10</v>
      </c>
      <c r="D8" s="6" t="s">
        <v>24</v>
      </c>
      <c r="E8" s="6" t="s">
        <v>127</v>
      </c>
      <c r="F8" s="7" t="s">
        <v>22</v>
      </c>
      <c r="G8" s="8" t="s">
        <v>23</v>
      </c>
      <c r="H8" s="9">
        <v>0</v>
      </c>
      <c r="I8" s="9">
        <v>0</v>
      </c>
      <c r="J8" s="10">
        <v>24695</v>
      </c>
      <c r="K8" s="11">
        <v>1765765</v>
      </c>
    </row>
    <row r="9" spans="2:11" x14ac:dyDescent="0.25">
      <c r="B9" s="5">
        <v>7</v>
      </c>
      <c r="C9" s="6" t="s">
        <v>10</v>
      </c>
      <c r="D9" s="6" t="s">
        <v>26</v>
      </c>
      <c r="E9" s="6" t="s">
        <v>127</v>
      </c>
      <c r="F9" s="7" t="s">
        <v>25</v>
      </c>
      <c r="G9" s="8" t="s">
        <v>23</v>
      </c>
      <c r="H9" s="9">
        <v>0</v>
      </c>
      <c r="I9" s="9">
        <v>0</v>
      </c>
      <c r="J9" s="10">
        <v>28869</v>
      </c>
      <c r="K9" s="11">
        <v>2646893.75</v>
      </c>
    </row>
    <row r="10" spans="2:11" x14ac:dyDescent="0.25">
      <c r="B10" s="5">
        <v>8</v>
      </c>
      <c r="C10" s="6" t="s">
        <v>10</v>
      </c>
      <c r="D10" s="6" t="s">
        <v>29</v>
      </c>
      <c r="E10" s="6" t="s">
        <v>127</v>
      </c>
      <c r="F10" s="7" t="s">
        <v>27</v>
      </c>
      <c r="G10" s="8" t="s">
        <v>28</v>
      </c>
      <c r="H10" s="9">
        <v>1</v>
      </c>
      <c r="I10" s="9">
        <v>2</v>
      </c>
      <c r="J10" s="10">
        <v>17528</v>
      </c>
      <c r="K10" s="11">
        <v>1134780</v>
      </c>
    </row>
    <row r="11" spans="2:11" x14ac:dyDescent="0.25">
      <c r="B11" s="5">
        <v>9</v>
      </c>
      <c r="C11" s="6" t="s">
        <v>10</v>
      </c>
      <c r="D11" s="6" t="s">
        <v>32</v>
      </c>
      <c r="E11" s="6" t="s">
        <v>127</v>
      </c>
      <c r="F11" s="7" t="s">
        <v>30</v>
      </c>
      <c r="G11" s="8" t="s">
        <v>31</v>
      </c>
      <c r="H11" s="9">
        <v>2</v>
      </c>
      <c r="I11" s="9">
        <v>0</v>
      </c>
      <c r="J11" s="10">
        <v>32134</v>
      </c>
      <c r="K11" s="11">
        <v>2578175</v>
      </c>
    </row>
    <row r="12" spans="2:11" x14ac:dyDescent="0.25">
      <c r="B12" s="5">
        <v>10</v>
      </c>
      <c r="C12" s="6" t="s">
        <v>10</v>
      </c>
      <c r="D12" s="6" t="s">
        <v>35</v>
      </c>
      <c r="E12" s="6" t="s">
        <v>127</v>
      </c>
      <c r="F12" s="7" t="s">
        <v>33</v>
      </c>
      <c r="G12" s="8" t="s">
        <v>34</v>
      </c>
      <c r="H12" s="9">
        <v>1</v>
      </c>
      <c r="I12" s="9">
        <v>0</v>
      </c>
      <c r="J12" s="10">
        <v>29452</v>
      </c>
      <c r="K12" s="11">
        <v>2223055</v>
      </c>
    </row>
    <row r="13" spans="2:11" x14ac:dyDescent="0.25">
      <c r="B13" s="5">
        <v>11</v>
      </c>
      <c r="C13" s="6" t="s">
        <v>10</v>
      </c>
      <c r="D13" s="6" t="s">
        <v>37</v>
      </c>
      <c r="E13" s="6" t="s">
        <v>127</v>
      </c>
      <c r="F13" s="7" t="s">
        <v>36</v>
      </c>
      <c r="G13" s="8" t="s">
        <v>34</v>
      </c>
      <c r="H13" s="9">
        <v>1</v>
      </c>
      <c r="I13" s="9">
        <v>0</v>
      </c>
      <c r="J13" s="10">
        <v>26199</v>
      </c>
      <c r="K13" s="11">
        <v>1897635</v>
      </c>
    </row>
    <row r="14" spans="2:11" x14ac:dyDescent="0.25">
      <c r="B14" s="5">
        <v>12</v>
      </c>
      <c r="C14" s="6" t="s">
        <v>10</v>
      </c>
      <c r="D14" s="6" t="s">
        <v>39</v>
      </c>
      <c r="E14" s="6" t="s">
        <v>127</v>
      </c>
      <c r="F14" s="7" t="s">
        <v>38</v>
      </c>
      <c r="G14" s="8" t="s">
        <v>28</v>
      </c>
      <c r="H14" s="9">
        <v>2</v>
      </c>
      <c r="I14" s="9">
        <v>1</v>
      </c>
      <c r="J14" s="10">
        <v>25804</v>
      </c>
      <c r="K14" s="11">
        <v>2187256.25</v>
      </c>
    </row>
    <row r="15" spans="2:11" x14ac:dyDescent="0.25">
      <c r="B15" s="5">
        <v>13</v>
      </c>
      <c r="C15" s="6" t="s">
        <v>10</v>
      </c>
      <c r="D15" s="6" t="s">
        <v>41</v>
      </c>
      <c r="E15" s="6" t="s">
        <v>127</v>
      </c>
      <c r="F15" s="7" t="s">
        <v>40</v>
      </c>
      <c r="G15" s="8" t="s">
        <v>17</v>
      </c>
      <c r="H15" s="9">
        <v>3</v>
      </c>
      <c r="I15" s="9">
        <v>0</v>
      </c>
      <c r="J15" s="10">
        <v>29536</v>
      </c>
      <c r="K15" s="11">
        <v>2212515</v>
      </c>
    </row>
    <row r="16" spans="2:11" x14ac:dyDescent="0.25">
      <c r="B16" s="5">
        <v>14</v>
      </c>
      <c r="C16" s="6" t="s">
        <v>10</v>
      </c>
      <c r="D16" s="6" t="s">
        <v>43</v>
      </c>
      <c r="E16" s="6" t="s">
        <v>127</v>
      </c>
      <c r="F16" s="7" t="s">
        <v>42</v>
      </c>
      <c r="G16" s="8" t="s">
        <v>34</v>
      </c>
      <c r="H16" s="9">
        <v>1</v>
      </c>
      <c r="I16" s="9">
        <v>0</v>
      </c>
      <c r="J16" s="10">
        <v>35437</v>
      </c>
      <c r="K16" s="11">
        <v>2498585</v>
      </c>
    </row>
    <row r="17" spans="2:11" x14ac:dyDescent="0.25">
      <c r="B17" s="5">
        <v>15</v>
      </c>
      <c r="C17" s="6" t="s">
        <v>10</v>
      </c>
      <c r="D17" s="6" t="s">
        <v>45</v>
      </c>
      <c r="E17" s="6" t="s">
        <v>127</v>
      </c>
      <c r="F17" s="7" t="s">
        <v>44</v>
      </c>
      <c r="G17" s="8" t="s">
        <v>34</v>
      </c>
      <c r="H17" s="9">
        <v>1</v>
      </c>
      <c r="I17" s="9">
        <v>0</v>
      </c>
      <c r="J17" s="10">
        <v>39479</v>
      </c>
      <c r="K17" s="11">
        <v>4181281.25</v>
      </c>
    </row>
    <row r="18" spans="2:11" x14ac:dyDescent="0.25">
      <c r="B18" s="5">
        <v>16</v>
      </c>
      <c r="C18" s="6" t="s">
        <v>10</v>
      </c>
      <c r="D18" s="6" t="s">
        <v>48</v>
      </c>
      <c r="E18" s="6" t="s">
        <v>128</v>
      </c>
      <c r="F18" s="7" t="s">
        <v>46</v>
      </c>
      <c r="G18" s="8" t="s">
        <v>47</v>
      </c>
      <c r="H18" s="9">
        <v>0</v>
      </c>
      <c r="I18" s="9">
        <v>2</v>
      </c>
      <c r="J18" s="10">
        <v>28781</v>
      </c>
      <c r="K18" s="11">
        <v>2004965</v>
      </c>
    </row>
    <row r="19" spans="2:11" x14ac:dyDescent="0.25">
      <c r="B19" s="5">
        <v>17</v>
      </c>
      <c r="C19" s="6" t="s">
        <v>10</v>
      </c>
      <c r="D19" s="6" t="s">
        <v>51</v>
      </c>
      <c r="E19" s="6" t="s">
        <v>129</v>
      </c>
      <c r="F19" s="7" t="s">
        <v>49</v>
      </c>
      <c r="G19" s="8" t="s">
        <v>50</v>
      </c>
      <c r="H19" s="9">
        <v>0</v>
      </c>
      <c r="I19" s="9">
        <v>5</v>
      </c>
      <c r="J19" s="10">
        <v>24443</v>
      </c>
      <c r="K19" s="11">
        <v>921447.62</v>
      </c>
    </row>
    <row r="20" spans="2:11" x14ac:dyDescent="0.25">
      <c r="B20" s="5">
        <v>18</v>
      </c>
      <c r="C20" s="6" t="s">
        <v>10</v>
      </c>
      <c r="D20" s="6" t="s">
        <v>53</v>
      </c>
      <c r="E20" s="6" t="s">
        <v>128</v>
      </c>
      <c r="F20" s="7" t="s">
        <v>52</v>
      </c>
      <c r="G20" s="8" t="s">
        <v>23</v>
      </c>
      <c r="H20" s="9">
        <v>0</v>
      </c>
      <c r="I20" s="9">
        <v>0</v>
      </c>
      <c r="J20" s="10">
        <v>37337</v>
      </c>
      <c r="K20" s="11">
        <v>2410600</v>
      </c>
    </row>
    <row r="21" spans="2:11" x14ac:dyDescent="0.25">
      <c r="B21" s="5">
        <v>19</v>
      </c>
      <c r="C21" s="6" t="s">
        <v>10</v>
      </c>
      <c r="D21" s="6" t="s">
        <v>56</v>
      </c>
      <c r="E21" s="6" t="s">
        <v>129</v>
      </c>
      <c r="F21" s="7" t="s">
        <v>54</v>
      </c>
      <c r="G21" s="8" t="s">
        <v>55</v>
      </c>
      <c r="H21" s="9">
        <v>0</v>
      </c>
      <c r="I21" s="9">
        <v>0</v>
      </c>
      <c r="J21" s="10">
        <v>17212</v>
      </c>
      <c r="K21" s="11">
        <v>931492.5</v>
      </c>
    </row>
    <row r="22" spans="2:11" x14ac:dyDescent="0.25">
      <c r="B22" s="5">
        <v>20</v>
      </c>
      <c r="C22" s="6" t="s">
        <v>10</v>
      </c>
      <c r="D22" s="6" t="s">
        <v>58</v>
      </c>
      <c r="E22" s="6" t="s">
        <v>128</v>
      </c>
      <c r="F22" s="7" t="s">
        <v>57</v>
      </c>
      <c r="G22" s="8" t="s">
        <v>14</v>
      </c>
      <c r="H22" s="9">
        <v>0</v>
      </c>
      <c r="I22" s="9">
        <v>1</v>
      </c>
      <c r="J22" s="10">
        <v>36199</v>
      </c>
      <c r="K22" s="11">
        <v>2355343.75</v>
      </c>
    </row>
    <row r="23" spans="2:11" x14ac:dyDescent="0.25">
      <c r="B23" s="5">
        <v>21</v>
      </c>
      <c r="C23" s="6" t="s">
        <v>10</v>
      </c>
      <c r="D23" s="6" t="s">
        <v>61</v>
      </c>
      <c r="E23" s="6" t="s">
        <v>128</v>
      </c>
      <c r="F23" s="7" t="s">
        <v>59</v>
      </c>
      <c r="G23" s="8" t="s">
        <v>60</v>
      </c>
      <c r="H23" s="9">
        <v>1</v>
      </c>
      <c r="I23" s="9">
        <v>1</v>
      </c>
      <c r="J23" s="10">
        <v>26181</v>
      </c>
      <c r="K23" s="11">
        <v>1637815</v>
      </c>
    </row>
    <row r="24" spans="2:11" x14ac:dyDescent="0.25">
      <c r="B24" s="5">
        <v>22</v>
      </c>
      <c r="C24" s="6" t="s">
        <v>10</v>
      </c>
      <c r="D24" s="6" t="s">
        <v>39</v>
      </c>
      <c r="E24" s="6" t="s">
        <v>128</v>
      </c>
      <c r="F24" s="7" t="s">
        <v>62</v>
      </c>
      <c r="G24" s="8" t="s">
        <v>63</v>
      </c>
      <c r="H24" s="9">
        <v>2</v>
      </c>
      <c r="I24" s="9">
        <v>2</v>
      </c>
      <c r="J24" s="10">
        <v>29233</v>
      </c>
      <c r="K24" s="11">
        <v>1989100</v>
      </c>
    </row>
    <row r="25" spans="2:11" x14ac:dyDescent="0.25">
      <c r="B25" s="5">
        <v>23</v>
      </c>
      <c r="C25" s="6" t="s">
        <v>10</v>
      </c>
      <c r="D25" s="6" t="s">
        <v>65</v>
      </c>
      <c r="E25" s="6" t="s">
        <v>128</v>
      </c>
      <c r="F25" s="7" t="s">
        <v>64</v>
      </c>
      <c r="G25" s="8" t="s">
        <v>31</v>
      </c>
      <c r="H25" s="9">
        <v>1</v>
      </c>
      <c r="I25" s="9">
        <v>1</v>
      </c>
      <c r="J25" s="10">
        <v>32742</v>
      </c>
      <c r="K25" s="11">
        <v>1663574.99</v>
      </c>
    </row>
    <row r="26" spans="2:11" x14ac:dyDescent="0.25">
      <c r="B26" s="5">
        <v>24</v>
      </c>
      <c r="C26" s="6" t="s">
        <v>10</v>
      </c>
      <c r="D26" s="6" t="s">
        <v>67</v>
      </c>
      <c r="E26" s="6" t="s">
        <v>128</v>
      </c>
      <c r="F26" s="7" t="s">
        <v>66</v>
      </c>
      <c r="G26" s="8" t="s">
        <v>28</v>
      </c>
      <c r="H26" s="9">
        <v>1</v>
      </c>
      <c r="I26" s="9">
        <v>2</v>
      </c>
      <c r="J26" s="10">
        <v>37530</v>
      </c>
      <c r="K26" s="11">
        <v>2405755</v>
      </c>
    </row>
    <row r="27" spans="2:11" x14ac:dyDescent="0.25">
      <c r="B27" s="5">
        <v>25</v>
      </c>
      <c r="C27" s="6" t="s">
        <v>10</v>
      </c>
      <c r="D27" s="6" t="s">
        <v>45</v>
      </c>
      <c r="E27" s="6" t="s">
        <v>128</v>
      </c>
      <c r="F27" s="7" t="s">
        <v>68</v>
      </c>
      <c r="G27" s="8" t="s">
        <v>34</v>
      </c>
      <c r="H27" s="9">
        <v>1</v>
      </c>
      <c r="I27" s="9">
        <v>0</v>
      </c>
      <c r="J27" s="10">
        <v>38220</v>
      </c>
      <c r="K27" s="11">
        <v>2741640</v>
      </c>
    </row>
    <row r="28" spans="2:11" x14ac:dyDescent="0.25">
      <c r="B28" s="5">
        <v>26</v>
      </c>
      <c r="C28" s="6" t="s">
        <v>10</v>
      </c>
      <c r="D28" s="6" t="s">
        <v>70</v>
      </c>
      <c r="E28" s="6" t="s">
        <v>128</v>
      </c>
      <c r="F28" s="7" t="s">
        <v>69</v>
      </c>
      <c r="G28" s="8" t="s">
        <v>23</v>
      </c>
      <c r="H28" s="9">
        <v>0</v>
      </c>
      <c r="I28" s="9">
        <v>0</v>
      </c>
      <c r="J28" s="10">
        <v>38794</v>
      </c>
      <c r="K28" s="11">
        <v>3325090</v>
      </c>
    </row>
    <row r="29" spans="2:11" x14ac:dyDescent="0.25">
      <c r="B29" s="5">
        <v>27</v>
      </c>
      <c r="C29" s="6" t="s">
        <v>10</v>
      </c>
      <c r="D29" s="6" t="s">
        <v>73</v>
      </c>
      <c r="E29" s="6" t="s">
        <v>128</v>
      </c>
      <c r="F29" s="7" t="s">
        <v>71</v>
      </c>
      <c r="G29" s="8" t="s">
        <v>72</v>
      </c>
      <c r="H29" s="9">
        <v>1</v>
      </c>
      <c r="I29" s="9">
        <v>3</v>
      </c>
      <c r="J29" s="10">
        <v>37739</v>
      </c>
      <c r="K29" s="11">
        <v>2908585</v>
      </c>
    </row>
    <row r="30" spans="2:11" x14ac:dyDescent="0.25">
      <c r="B30" s="5">
        <v>28</v>
      </c>
      <c r="C30" s="6" t="s">
        <v>10</v>
      </c>
      <c r="D30" s="6" t="s">
        <v>75</v>
      </c>
      <c r="E30" s="6" t="s">
        <v>129</v>
      </c>
      <c r="F30" s="7" t="s">
        <v>74</v>
      </c>
      <c r="G30" s="8" t="s">
        <v>60</v>
      </c>
      <c r="H30" s="9">
        <v>1</v>
      </c>
      <c r="I30" s="9">
        <v>1</v>
      </c>
      <c r="J30" s="10">
        <v>24889</v>
      </c>
      <c r="K30" s="11">
        <v>1621115</v>
      </c>
    </row>
    <row r="31" spans="2:11" x14ac:dyDescent="0.25">
      <c r="B31" s="5">
        <v>29</v>
      </c>
      <c r="C31" s="6" t="s">
        <v>10</v>
      </c>
      <c r="D31" s="6" t="s">
        <v>77</v>
      </c>
      <c r="E31" s="6" t="s">
        <v>128</v>
      </c>
      <c r="F31" s="7" t="s">
        <v>76</v>
      </c>
      <c r="G31" s="8" t="s">
        <v>20</v>
      </c>
      <c r="H31" s="9">
        <v>2</v>
      </c>
      <c r="I31" s="9">
        <v>1</v>
      </c>
      <c r="J31" s="10">
        <v>28907</v>
      </c>
      <c r="K31" s="11">
        <v>1963993.75</v>
      </c>
    </row>
    <row r="32" spans="2:11" x14ac:dyDescent="0.25">
      <c r="B32" s="5">
        <v>30</v>
      </c>
      <c r="C32" s="6" t="s">
        <v>10</v>
      </c>
      <c r="D32" s="6" t="s">
        <v>26</v>
      </c>
      <c r="E32" s="6" t="s">
        <v>128</v>
      </c>
      <c r="F32" s="7" t="s">
        <v>78</v>
      </c>
      <c r="G32" s="8" t="s">
        <v>79</v>
      </c>
      <c r="H32" s="9">
        <v>0</v>
      </c>
      <c r="I32" s="9">
        <v>3</v>
      </c>
      <c r="J32" s="10">
        <v>35707</v>
      </c>
      <c r="K32" s="11">
        <v>2578440</v>
      </c>
    </row>
    <row r="33" spans="2:12" x14ac:dyDescent="0.25">
      <c r="B33" s="5">
        <v>31</v>
      </c>
      <c r="C33" s="6" t="s">
        <v>10</v>
      </c>
      <c r="D33" s="6" t="s">
        <v>81</v>
      </c>
      <c r="E33" s="6" t="s">
        <v>128</v>
      </c>
      <c r="F33" s="7" t="s">
        <v>80</v>
      </c>
      <c r="G33" s="8" t="s">
        <v>31</v>
      </c>
      <c r="H33" s="9">
        <v>2</v>
      </c>
      <c r="I33" s="9">
        <v>0</v>
      </c>
      <c r="J33" s="10">
        <v>22794</v>
      </c>
      <c r="K33" s="11">
        <v>1349988.75</v>
      </c>
    </row>
    <row r="34" spans="2:12" x14ac:dyDescent="0.25">
      <c r="B34" s="5">
        <v>32</v>
      </c>
      <c r="C34" s="6" t="s">
        <v>10</v>
      </c>
      <c r="D34" s="6" t="s">
        <v>58</v>
      </c>
      <c r="E34" s="6" t="s">
        <v>129</v>
      </c>
      <c r="F34" s="7" t="s">
        <v>82</v>
      </c>
      <c r="G34" s="8" t="s">
        <v>20</v>
      </c>
      <c r="H34" s="9">
        <v>2</v>
      </c>
      <c r="I34" s="9">
        <v>1</v>
      </c>
      <c r="J34" s="10">
        <v>33991</v>
      </c>
      <c r="K34" s="11">
        <v>2375335</v>
      </c>
    </row>
    <row r="35" spans="2:12" ht="15.75" thickBot="1" x14ac:dyDescent="0.3">
      <c r="B35" s="5">
        <v>33</v>
      </c>
      <c r="C35" s="6" t="s">
        <v>10</v>
      </c>
      <c r="D35" s="6" t="s">
        <v>24</v>
      </c>
      <c r="E35" s="6" t="s">
        <v>128</v>
      </c>
      <c r="F35" s="7" t="s">
        <v>83</v>
      </c>
      <c r="G35" s="8" t="s">
        <v>23</v>
      </c>
      <c r="H35" s="9">
        <v>0</v>
      </c>
      <c r="I35" s="9">
        <v>0</v>
      </c>
      <c r="J35" s="10">
        <v>28981</v>
      </c>
      <c r="K35" s="11">
        <v>1298123.7</v>
      </c>
    </row>
    <row r="36" spans="2:12" ht="16.5" thickTop="1" thickBot="1" x14ac:dyDescent="0.3">
      <c r="B36" s="5">
        <v>34</v>
      </c>
      <c r="C36" s="6" t="s">
        <v>10</v>
      </c>
      <c r="D36" s="6" t="s">
        <v>61</v>
      </c>
      <c r="E36" s="6" t="s">
        <v>129</v>
      </c>
      <c r="F36" s="7" t="s">
        <v>84</v>
      </c>
      <c r="G36" s="8" t="s">
        <v>85</v>
      </c>
      <c r="H36" s="9">
        <v>2</v>
      </c>
      <c r="I36" s="9">
        <v>0</v>
      </c>
      <c r="J36" s="10">
        <v>38562</v>
      </c>
      <c r="K36" s="32">
        <v>2760200</v>
      </c>
      <c r="L36" s="33" t="s">
        <v>139</v>
      </c>
    </row>
    <row r="37" spans="2:12" ht="15.75" thickTop="1" x14ac:dyDescent="0.25">
      <c r="B37" s="5">
        <v>35</v>
      </c>
      <c r="C37" s="6" t="s">
        <v>10</v>
      </c>
      <c r="D37" s="6" t="s">
        <v>87</v>
      </c>
      <c r="E37" s="6" t="s">
        <v>128</v>
      </c>
      <c r="F37" s="7" t="s">
        <v>86</v>
      </c>
      <c r="G37" s="8" t="s">
        <v>11</v>
      </c>
      <c r="H37" s="9">
        <v>0</v>
      </c>
      <c r="I37" s="9">
        <v>0</v>
      </c>
      <c r="J37" s="10">
        <v>28800</v>
      </c>
      <c r="K37" s="11">
        <v>1775007.5</v>
      </c>
      <c r="L37" s="34"/>
    </row>
    <row r="38" spans="2:12" x14ac:dyDescent="0.25">
      <c r="B38" s="5">
        <v>36</v>
      </c>
      <c r="C38" s="6" t="s">
        <v>10</v>
      </c>
      <c r="D38" s="6" t="s">
        <v>75</v>
      </c>
      <c r="E38" s="6" t="s">
        <v>128</v>
      </c>
      <c r="F38" s="7" t="s">
        <v>88</v>
      </c>
      <c r="G38" s="8" t="s">
        <v>14</v>
      </c>
      <c r="H38" s="9">
        <v>0</v>
      </c>
      <c r="I38" s="9">
        <v>1</v>
      </c>
      <c r="J38" s="10">
        <v>19395</v>
      </c>
      <c r="K38" s="11">
        <v>836744.5</v>
      </c>
      <c r="L38" s="34"/>
    </row>
    <row r="39" spans="2:12" ht="15.75" thickBot="1" x14ac:dyDescent="0.3">
      <c r="B39" s="5">
        <v>37</v>
      </c>
      <c r="C39" s="6" t="s">
        <v>10</v>
      </c>
      <c r="D39" s="6" t="s">
        <v>91</v>
      </c>
      <c r="E39" s="6" t="s">
        <v>128</v>
      </c>
      <c r="F39" s="7" t="s">
        <v>89</v>
      </c>
      <c r="G39" s="8" t="s">
        <v>90</v>
      </c>
      <c r="H39" s="9">
        <v>0</v>
      </c>
      <c r="I39" s="9">
        <v>0</v>
      </c>
      <c r="J39" s="10">
        <v>15037</v>
      </c>
      <c r="K39" s="11">
        <v>614729.5</v>
      </c>
      <c r="L39" s="34"/>
    </row>
    <row r="40" spans="2:12" ht="16.5" thickTop="1" thickBot="1" x14ac:dyDescent="0.3">
      <c r="B40" s="5">
        <v>38</v>
      </c>
      <c r="C40" s="6" t="s">
        <v>10</v>
      </c>
      <c r="D40" s="6" t="s">
        <v>45</v>
      </c>
      <c r="E40" s="6" t="s">
        <v>129</v>
      </c>
      <c r="F40" s="7" t="s">
        <v>92</v>
      </c>
      <c r="G40" s="8" t="s">
        <v>93</v>
      </c>
      <c r="H40" s="9">
        <v>0</v>
      </c>
      <c r="I40" s="9">
        <v>2</v>
      </c>
      <c r="J40" s="10">
        <v>39660</v>
      </c>
      <c r="K40" s="11">
        <v>5336631.25</v>
      </c>
      <c r="L40" s="33" t="s">
        <v>139</v>
      </c>
    </row>
    <row r="41" spans="2:12" ht="15.75" thickTop="1" x14ac:dyDescent="0.25">
      <c r="B41" s="5">
        <v>39</v>
      </c>
      <c r="C41" s="6" t="s">
        <v>10</v>
      </c>
      <c r="D41" s="6" t="s">
        <v>95</v>
      </c>
      <c r="E41" s="6" t="s">
        <v>130</v>
      </c>
      <c r="F41" s="7" t="s">
        <v>94</v>
      </c>
      <c r="G41" s="8" t="s">
        <v>120</v>
      </c>
      <c r="H41" s="9">
        <v>1</v>
      </c>
      <c r="I41" s="9">
        <v>0</v>
      </c>
      <c r="J41" s="10">
        <v>20768</v>
      </c>
      <c r="K41" s="11">
        <v>1220429.56</v>
      </c>
    </row>
    <row r="42" spans="2:12" x14ac:dyDescent="0.25">
      <c r="B42" s="5">
        <v>40</v>
      </c>
      <c r="C42" s="6" t="s">
        <v>10</v>
      </c>
      <c r="D42" s="6" t="s">
        <v>45</v>
      </c>
      <c r="E42" s="6" t="s">
        <v>130</v>
      </c>
      <c r="F42" s="7" t="s">
        <v>96</v>
      </c>
      <c r="G42" s="8" t="s">
        <v>97</v>
      </c>
      <c r="H42" s="9">
        <v>0</v>
      </c>
      <c r="I42" s="9">
        <v>0</v>
      </c>
      <c r="J42" s="10">
        <v>23181</v>
      </c>
      <c r="K42" s="11">
        <v>1317272.44</v>
      </c>
    </row>
    <row r="43" spans="2:12" x14ac:dyDescent="0.25">
      <c r="B43" s="5">
        <v>41</v>
      </c>
      <c r="C43" s="6" t="s">
        <v>10</v>
      </c>
      <c r="D43" s="6" t="s">
        <v>99</v>
      </c>
      <c r="E43" s="6" t="s">
        <v>130</v>
      </c>
      <c r="F43" s="7" t="s">
        <v>98</v>
      </c>
      <c r="G43" s="8" t="s">
        <v>120</v>
      </c>
      <c r="H43" s="9">
        <v>0</v>
      </c>
      <c r="I43" s="9">
        <v>1</v>
      </c>
      <c r="J43" s="10">
        <v>18413</v>
      </c>
      <c r="K43" s="11">
        <v>985923.8</v>
      </c>
    </row>
    <row r="44" spans="2:12" x14ac:dyDescent="0.25">
      <c r="B44" s="5">
        <v>42</v>
      </c>
      <c r="C44" s="6" t="s">
        <v>10</v>
      </c>
      <c r="D44" s="6" t="s">
        <v>102</v>
      </c>
      <c r="E44" s="6" t="s">
        <v>131</v>
      </c>
      <c r="F44" s="7" t="s">
        <v>100</v>
      </c>
      <c r="G44" s="8" t="s">
        <v>101</v>
      </c>
      <c r="H44" s="9">
        <v>0</v>
      </c>
      <c r="I44" s="9">
        <v>2</v>
      </c>
      <c r="J44" s="10">
        <v>36100</v>
      </c>
      <c r="K44" s="11">
        <v>2450240.54</v>
      </c>
    </row>
    <row r="45" spans="2:12" x14ac:dyDescent="0.25">
      <c r="B45" s="5">
        <v>43</v>
      </c>
      <c r="C45" s="6" t="s">
        <v>10</v>
      </c>
      <c r="D45" s="6" t="s">
        <v>32</v>
      </c>
      <c r="E45" s="6" t="s">
        <v>130</v>
      </c>
      <c r="F45" s="7" t="s">
        <v>103</v>
      </c>
      <c r="G45" s="8" t="s">
        <v>121</v>
      </c>
      <c r="H45" s="9">
        <v>2</v>
      </c>
      <c r="I45" s="9">
        <v>2</v>
      </c>
      <c r="J45" s="10">
        <v>21499</v>
      </c>
      <c r="K45" s="11">
        <v>915440.54</v>
      </c>
    </row>
    <row r="46" spans="2:12" x14ac:dyDescent="0.25">
      <c r="B46" s="5">
        <v>44</v>
      </c>
      <c r="C46" s="6" t="s">
        <v>10</v>
      </c>
      <c r="D46" s="6" t="s">
        <v>105</v>
      </c>
      <c r="E46" s="6" t="s">
        <v>131</v>
      </c>
      <c r="F46" s="7" t="s">
        <v>104</v>
      </c>
      <c r="G46" s="8" t="s">
        <v>120</v>
      </c>
      <c r="H46" s="9">
        <v>0</v>
      </c>
      <c r="I46" s="9">
        <v>1</v>
      </c>
      <c r="J46" s="10">
        <v>37073</v>
      </c>
      <c r="K46" s="11">
        <v>2490655.54</v>
      </c>
    </row>
    <row r="47" spans="2:12" x14ac:dyDescent="0.25">
      <c r="B47" s="5">
        <v>45</v>
      </c>
      <c r="C47" s="6" t="s">
        <v>10</v>
      </c>
      <c r="D47" s="6" t="s">
        <v>108</v>
      </c>
      <c r="E47" s="6" t="s">
        <v>131</v>
      </c>
      <c r="F47" s="7" t="s">
        <v>106</v>
      </c>
      <c r="G47" s="8" t="s">
        <v>107</v>
      </c>
      <c r="H47" s="9">
        <v>2</v>
      </c>
      <c r="I47" s="9">
        <v>2</v>
      </c>
      <c r="J47" s="10">
        <v>30416</v>
      </c>
      <c r="K47" s="11">
        <v>1720776.14</v>
      </c>
    </row>
    <row r="48" spans="2:12" x14ac:dyDescent="0.25">
      <c r="B48" s="5">
        <v>46</v>
      </c>
      <c r="C48" s="6" t="s">
        <v>10</v>
      </c>
      <c r="D48" s="6" t="s">
        <v>110</v>
      </c>
      <c r="E48" s="6" t="s">
        <v>130</v>
      </c>
      <c r="F48" s="7" t="s">
        <v>109</v>
      </c>
      <c r="G48" s="8" t="s">
        <v>101</v>
      </c>
      <c r="H48" s="9">
        <v>1</v>
      </c>
      <c r="I48" s="9">
        <v>1</v>
      </c>
      <c r="J48" s="10">
        <v>30731</v>
      </c>
      <c r="K48" s="11">
        <v>1759380.5</v>
      </c>
    </row>
    <row r="49" spans="2:12" x14ac:dyDescent="0.25">
      <c r="B49" s="5">
        <v>47</v>
      </c>
      <c r="C49" s="6" t="s">
        <v>10</v>
      </c>
      <c r="D49" s="6" t="s">
        <v>15</v>
      </c>
      <c r="E49" s="6" t="s">
        <v>132</v>
      </c>
      <c r="F49" s="7" t="s">
        <v>111</v>
      </c>
      <c r="G49" s="8" t="s">
        <v>107</v>
      </c>
      <c r="H49" s="9">
        <v>3</v>
      </c>
      <c r="I49" s="9">
        <v>1</v>
      </c>
      <c r="J49" s="10">
        <v>33629</v>
      </c>
      <c r="K49" s="11">
        <v>2078159.34</v>
      </c>
    </row>
    <row r="50" spans="2:12" x14ac:dyDescent="0.25">
      <c r="B50" s="5">
        <v>48</v>
      </c>
      <c r="C50" s="6" t="s">
        <v>10</v>
      </c>
      <c r="D50" s="6" t="s">
        <v>61</v>
      </c>
      <c r="E50" s="6" t="s">
        <v>132</v>
      </c>
      <c r="F50" s="7" t="s">
        <v>112</v>
      </c>
      <c r="G50" s="8" t="s">
        <v>101</v>
      </c>
      <c r="H50" s="9">
        <v>0</v>
      </c>
      <c r="I50" s="9">
        <v>2</v>
      </c>
      <c r="J50" s="10">
        <v>28534</v>
      </c>
      <c r="K50" s="11">
        <v>1567292.04</v>
      </c>
    </row>
    <row r="51" spans="2:12" x14ac:dyDescent="0.25">
      <c r="B51" s="5">
        <v>49</v>
      </c>
      <c r="C51" s="6" t="s">
        <v>10</v>
      </c>
      <c r="D51" s="6" t="s">
        <v>26</v>
      </c>
      <c r="E51" s="6" t="s">
        <v>132</v>
      </c>
      <c r="F51" s="7" t="s">
        <v>113</v>
      </c>
      <c r="G51" s="8" t="s">
        <v>114</v>
      </c>
      <c r="H51" s="9">
        <v>0</v>
      </c>
      <c r="I51" s="9">
        <v>1</v>
      </c>
      <c r="J51" s="10">
        <v>39935</v>
      </c>
      <c r="K51" s="11">
        <v>2763659.36</v>
      </c>
    </row>
    <row r="52" spans="2:12" x14ac:dyDescent="0.25">
      <c r="B52" s="5">
        <v>50</v>
      </c>
      <c r="C52" s="6" t="s">
        <v>10</v>
      </c>
      <c r="D52" s="6" t="s">
        <v>116</v>
      </c>
      <c r="E52" s="6" t="s">
        <v>132</v>
      </c>
      <c r="F52" s="7" t="s">
        <v>115</v>
      </c>
      <c r="G52" s="8" t="s">
        <v>122</v>
      </c>
      <c r="H52" s="9">
        <v>2</v>
      </c>
      <c r="I52" s="9">
        <v>1</v>
      </c>
      <c r="J52" s="10">
        <v>34162</v>
      </c>
      <c r="K52" s="11">
        <v>2167071.7599999998</v>
      </c>
    </row>
    <row r="53" spans="2:12" x14ac:dyDescent="0.25">
      <c r="B53" s="5">
        <v>51</v>
      </c>
      <c r="C53" s="6" t="s">
        <v>10</v>
      </c>
      <c r="D53" s="6" t="s">
        <v>118</v>
      </c>
      <c r="E53" s="6" t="s">
        <v>132</v>
      </c>
      <c r="F53" s="7" t="s">
        <v>117</v>
      </c>
      <c r="G53" s="8" t="s">
        <v>101</v>
      </c>
      <c r="H53" s="9">
        <v>2</v>
      </c>
      <c r="I53" s="9">
        <v>0</v>
      </c>
      <c r="J53" s="10">
        <v>27429</v>
      </c>
      <c r="K53" s="11">
        <v>1543520.8</v>
      </c>
    </row>
    <row r="54" spans="2:12" ht="15.75" thickBot="1" x14ac:dyDescent="0.3">
      <c r="B54" s="12">
        <v>52</v>
      </c>
      <c r="C54" s="13" t="s">
        <v>10</v>
      </c>
      <c r="D54" s="13" t="s">
        <v>81</v>
      </c>
      <c r="E54" s="13" t="s">
        <v>132</v>
      </c>
      <c r="F54" s="14" t="s">
        <v>119</v>
      </c>
      <c r="G54" s="15" t="s">
        <v>107</v>
      </c>
      <c r="H54" s="16">
        <v>2</v>
      </c>
      <c r="I54" s="16">
        <v>2</v>
      </c>
      <c r="J54" s="17">
        <v>32834</v>
      </c>
      <c r="K54" s="18">
        <v>1935544.72</v>
      </c>
    </row>
    <row r="55" spans="2:12" s="1" customFormat="1" ht="15.75" customHeight="1" thickTop="1" thickBot="1" x14ac:dyDescent="0.3">
      <c r="B55" s="43" t="s">
        <v>133</v>
      </c>
      <c r="C55" s="42"/>
      <c r="D55" s="42"/>
      <c r="E55" s="42"/>
      <c r="F55" s="42"/>
      <c r="G55" s="42"/>
      <c r="H55" s="42">
        <f>SUM(H3:H54)</f>
        <v>48</v>
      </c>
      <c r="I55" s="42">
        <f>SUM(I3:I54)</f>
        <v>50</v>
      </c>
      <c r="J55" s="44">
        <f>SUM(J3:J54)</f>
        <v>1546119</v>
      </c>
      <c r="K55" s="35">
        <f>SUM(K3:K54)</f>
        <v>108106756.14000003</v>
      </c>
    </row>
    <row r="56" spans="2:12" s="1" customFormat="1" ht="15.75" customHeight="1" thickTop="1" thickBot="1" x14ac:dyDescent="0.3">
      <c r="B56" s="37"/>
      <c r="C56" s="38"/>
      <c r="D56" s="38"/>
      <c r="E56" s="38"/>
      <c r="F56" s="38"/>
      <c r="G56" s="38"/>
      <c r="H56" s="38"/>
      <c r="I56" s="38"/>
      <c r="J56" s="45"/>
      <c r="K56" s="36"/>
    </row>
    <row r="57" spans="2:12" s="1" customFormat="1" ht="20.25" thickTop="1" thickBot="1" x14ac:dyDescent="0.3">
      <c r="B57" s="40" t="s">
        <v>137</v>
      </c>
      <c r="C57" s="41"/>
      <c r="D57" s="41"/>
      <c r="E57" s="41"/>
      <c r="F57" s="41"/>
      <c r="G57" s="41"/>
      <c r="H57" s="41"/>
      <c r="I57" s="39"/>
      <c r="J57" s="2">
        <f>J55/52</f>
        <v>29733.057692307691</v>
      </c>
      <c r="K57" s="3">
        <f>K55/52</f>
        <v>2078976.0796153853</v>
      </c>
    </row>
    <row r="58" spans="2:12" s="1" customFormat="1" ht="20.25" thickTop="1" thickBot="1" x14ac:dyDescent="0.3">
      <c r="B58" s="40" t="s">
        <v>138</v>
      </c>
      <c r="C58" s="41"/>
      <c r="D58" s="41"/>
      <c r="E58" s="41"/>
      <c r="F58" s="41"/>
      <c r="G58" s="4">
        <f>2+1+1+2+1+11+2+1+1+1+1+1+2+1+2+3+2+1+1+2+2+1+2+1</f>
        <v>45</v>
      </c>
      <c r="H58" s="47" t="s">
        <v>140</v>
      </c>
      <c r="I58" s="48"/>
      <c r="J58" s="48"/>
      <c r="K58" s="49"/>
      <c r="L58" s="25"/>
    </row>
    <row r="59" spans="2:12" ht="12" customHeight="1" thickTop="1" x14ac:dyDescent="0.25">
      <c r="F59" s="26"/>
      <c r="G59" s="26"/>
      <c r="J59" s="26"/>
      <c r="K59" s="26"/>
      <c r="L59" s="31"/>
    </row>
    <row r="61" spans="2:12" x14ac:dyDescent="0.25">
      <c r="H61" s="46"/>
    </row>
  </sheetData>
  <mergeCells count="8">
    <mergeCell ref="H58:K58"/>
    <mergeCell ref="K55:K56"/>
    <mergeCell ref="B58:F58"/>
    <mergeCell ref="H55:H56"/>
    <mergeCell ref="I55:I56"/>
    <mergeCell ref="B55:G56"/>
    <mergeCell ref="J55:J56"/>
    <mergeCell ref="B57:I57"/>
  </mergeCells>
  <pageMargins left="0.51181102362204722" right="0.51181102362204722" top="0.78740157480314965" bottom="0.78740157480314965" header="0.31496062992125984" footer="0.31496062992125984"/>
  <pageSetup paperSize="9" scale="41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Fernando Castanho</cp:lastModifiedBy>
  <cp:lastPrinted>2016-07-06T00:53:51Z</cp:lastPrinted>
  <dcterms:created xsi:type="dcterms:W3CDTF">2016-07-05T00:12:55Z</dcterms:created>
  <dcterms:modified xsi:type="dcterms:W3CDTF">2016-07-06T14:56:37Z</dcterms:modified>
</cp:coreProperties>
</file>